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1941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96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81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6" i="1" l="1"/>
  <c r="J196" i="1"/>
  <c r="I196" i="1"/>
  <c r="H196" i="1"/>
  <c r="G196" i="1"/>
</calcChain>
</file>

<file path=xl/sharedStrings.xml><?xml version="1.0" encoding="utf-8"?>
<sst xmlns="http://schemas.openxmlformats.org/spreadsheetml/2006/main" count="260" uniqueCount="78">
  <si>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</si>
  <si>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</si>
  <si>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</si>
  <si>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</si>
  <si>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</si>
  <si>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</si>
  <si>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</si>
  <si>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</si>
  <si>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</si>
  <si>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</si>
  <si>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</si>
  <si>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</si>
  <si>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</si>
  <si>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</si>
  <si>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</si>
  <si>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</si>
  <si>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</si>
  <si>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</si>
  <si>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</si>
  <si>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</si>
  <si>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</si>
  <si>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</si>
  <si>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</si>
  <si>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</si>
  <si>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</si>
  <si>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</si>
  <si>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</si>
  <si>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</si>
  <si>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</si>
  <si>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</si>
  <si>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</si>
  <si>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</si>
  <si>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</si>
  <si>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</si>
  <si>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</si>
  <si>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</si>
  <si>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</si>
  <si>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рыбой</t>
  </si>
  <si>
    <t>макаронные изделия отварные</t>
  </si>
  <si>
    <t>чай сладкий</t>
  </si>
  <si>
    <t>директор</t>
  </si>
  <si>
    <t>суп из овощей с курой</t>
  </si>
  <si>
    <t>гуляш из свинины</t>
  </si>
  <si>
    <t>рис отварной</t>
  </si>
  <si>
    <t>суп картофельный с бобовыми ,курой</t>
  </si>
  <si>
    <t xml:space="preserve"> пюре картофельное</t>
  </si>
  <si>
    <t>рассольник  ленинградский с курой</t>
  </si>
  <si>
    <t>запеканка из творога со сгущённым молоком</t>
  </si>
  <si>
    <t>щи из свежей капусты с картофелем и курой</t>
  </si>
  <si>
    <t xml:space="preserve"> тефтели мясные</t>
  </si>
  <si>
    <t>каша гречневая рассыпчатая</t>
  </si>
  <si>
    <t xml:space="preserve"> суп картофельный с курой</t>
  </si>
  <si>
    <t xml:space="preserve"> плов со свининой</t>
  </si>
  <si>
    <t>борщ с курой</t>
  </si>
  <si>
    <t>рассольник ленинградский с курой</t>
  </si>
  <si>
    <t>суп гороховый с курой</t>
  </si>
  <si>
    <t>жаркое по -домашнему с свининой</t>
  </si>
  <si>
    <t>ёжики мясные</t>
  </si>
  <si>
    <t>0,.9</t>
  </si>
  <si>
    <t xml:space="preserve">запеканка из творога со сгущённым молоком </t>
  </si>
  <si>
    <t>хлеб белый</t>
  </si>
  <si>
    <t>хлеб чёрный</t>
  </si>
  <si>
    <t xml:space="preserve"> компот из замороженных фруктов</t>
  </si>
  <si>
    <t xml:space="preserve"> котлета рубленая из куриной грудки</t>
  </si>
  <si>
    <t>ёжики  мясные</t>
  </si>
  <si>
    <t>кисель из концентрата</t>
  </si>
  <si>
    <t>хлеб дарницкий</t>
  </si>
  <si>
    <t xml:space="preserve"> батон нарезной</t>
  </si>
  <si>
    <t xml:space="preserve"> хлеб дарницкий</t>
  </si>
  <si>
    <t>батон нарезной</t>
  </si>
  <si>
    <t>хлеб  дарницкий</t>
  </si>
  <si>
    <t xml:space="preserve"> хлеб  дарницкий</t>
  </si>
  <si>
    <t>2блюдо</t>
  </si>
  <si>
    <t>1блюдо</t>
  </si>
  <si>
    <t xml:space="preserve">рыба тушённая </t>
  </si>
  <si>
    <t>Меледина  И.Ю.</t>
  </si>
  <si>
    <t>МОУ " Образовательный комплекс №2 "центр образования " Вышеславская основная школа"</t>
  </si>
  <si>
    <t xml:space="preserve">хлеб черн.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</si>
</sst>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vertical="top"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25" xfId="0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E66" sqref="E6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28515625" style="1" customWidth="1"/>
    <col min="5" max="5" width="35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7.28515625" style="2" customWidth="1"/>
    <col min="12" max="12" width="6.7109375" style="2" customWidth="1"/>
    <col min="13" max="16384" width="9.140625" style="2"/>
  </cols>
  <sheetData>
    <row r="1" spans="1:12" ht="32.25" customHeight="1" x14ac:dyDescent="0.2">
      <c r="A1" s="1" t="s">
        <v>7</v>
      </c>
      <c r="C1" s="54" t="s">
        <v>76</v>
      </c>
      <c r="D1" s="55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75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10</v>
      </c>
      <c r="J3" s="49">
        <v>2025</v>
      </c>
      <c r="K3" s="50"/>
    </row>
    <row r="4" spans="1:12" x14ac:dyDescent="0.2">
      <c r="C4" s="2"/>
      <c r="D4" s="4"/>
      <c r="H4" s="47" t="s">
        <v>34</v>
      </c>
      <c r="I4" s="47" t="s">
        <v>35</v>
      </c>
      <c r="J4" s="47" t="s">
        <v>36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73</v>
      </c>
      <c r="E6" s="39" t="s">
        <v>37</v>
      </c>
      <c r="F6" s="40">
        <v>250</v>
      </c>
      <c r="G6" s="40">
        <v>5.32</v>
      </c>
      <c r="H6" s="40">
        <v>3.27</v>
      </c>
      <c r="I6" s="40">
        <v>19.25</v>
      </c>
      <c r="J6" s="40">
        <v>128.08000000000001</v>
      </c>
      <c r="K6" s="41">
        <v>77</v>
      </c>
      <c r="L6" s="40"/>
    </row>
    <row r="7" spans="1:12" ht="15" x14ac:dyDescent="0.25">
      <c r="A7" s="23"/>
      <c r="B7" s="15"/>
      <c r="C7" s="11"/>
      <c r="D7" s="6" t="s">
        <v>72</v>
      </c>
      <c r="E7" s="42" t="s">
        <v>57</v>
      </c>
      <c r="F7" s="43">
        <v>100</v>
      </c>
      <c r="G7" s="43">
        <v>18.27</v>
      </c>
      <c r="H7" s="43">
        <v>19.760000000000002</v>
      </c>
      <c r="I7" s="43">
        <v>15.14</v>
      </c>
      <c r="J7" s="43">
        <v>311.43</v>
      </c>
      <c r="K7" s="44">
        <v>272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0.19</v>
      </c>
      <c r="H8" s="43">
        <v>0</v>
      </c>
      <c r="I8" s="43">
        <v>15.9</v>
      </c>
      <c r="J8" s="43">
        <v>64.33</v>
      </c>
      <c r="K8" s="44">
        <v>430</v>
      </c>
      <c r="L8" s="43"/>
    </row>
    <row r="9" spans="1:12" ht="15" x14ac:dyDescent="0.25">
      <c r="A9" s="23"/>
      <c r="B9" s="15"/>
      <c r="C9" s="11"/>
      <c r="D9" s="7" t="s">
        <v>30</v>
      </c>
      <c r="E9" s="42" t="s">
        <v>68</v>
      </c>
      <c r="F9" s="43">
        <v>30</v>
      </c>
      <c r="G9" s="43">
        <v>1.98</v>
      </c>
      <c r="H9" s="43">
        <v>0.36</v>
      </c>
      <c r="I9" s="43">
        <v>11.88</v>
      </c>
      <c r="J9" s="43">
        <v>59.4</v>
      </c>
      <c r="K9" s="44"/>
      <c r="L9" s="43"/>
    </row>
    <row r="10" spans="1:12" ht="15" x14ac:dyDescent="0.25">
      <c r="A10" s="23"/>
      <c r="B10" s="15"/>
      <c r="C10" s="11"/>
      <c r="D10" s="7" t="s">
        <v>29</v>
      </c>
      <c r="E10" s="42" t="s">
        <v>69</v>
      </c>
      <c r="F10" s="43">
        <v>30</v>
      </c>
      <c r="G10" s="43">
        <v>2.31</v>
      </c>
      <c r="H10" s="43">
        <v>0.9</v>
      </c>
      <c r="I10" s="43">
        <v>15.03</v>
      </c>
      <c r="J10" s="43">
        <v>77.7</v>
      </c>
      <c r="K10" s="44"/>
      <c r="L10" s="43"/>
    </row>
    <row r="11" spans="1:12" ht="15" x14ac:dyDescent="0.25">
      <c r="A11" s="23"/>
      <c r="B11" s="15"/>
      <c r="C11" s="11"/>
      <c r="D11" s="6" t="s">
        <v>27</v>
      </c>
      <c r="E11" s="42" t="s">
        <v>50</v>
      </c>
      <c r="F11" s="43">
        <v>180</v>
      </c>
      <c r="G11" s="43">
        <v>10.08</v>
      </c>
      <c r="H11" s="43">
        <v>8.23</v>
      </c>
      <c r="I11" s="43">
        <v>45.57</v>
      </c>
      <c r="J11" s="43">
        <v>296.27999999999997</v>
      </c>
      <c r="K11" s="44">
        <v>331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31</v>
      </c>
      <c r="E13" s="9"/>
      <c r="F13" s="19">
        <f>SUM(F6:F12)</f>
        <v>790</v>
      </c>
      <c r="G13" s="19">
        <f t="shared" ref="G13:J13" si="0">SUM(G6:G12)</f>
        <v>38.15</v>
      </c>
      <c r="H13" s="19">
        <f t="shared" si="0"/>
        <v>32.519999999999996</v>
      </c>
      <c r="I13" s="19">
        <f t="shared" si="0"/>
        <v>122.77000000000001</v>
      </c>
      <c r="J13" s="19">
        <f t="shared" si="0"/>
        <v>937.22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790</v>
      </c>
      <c r="G24" s="32">
        <f t="shared" ref="G24:J24" si="4">G13+G23</f>
        <v>38.15</v>
      </c>
      <c r="H24" s="32">
        <f t="shared" si="4"/>
        <v>32.519999999999996</v>
      </c>
      <c r="I24" s="32">
        <f t="shared" si="4"/>
        <v>122.77000000000001</v>
      </c>
      <c r="J24" s="32">
        <f t="shared" si="4"/>
        <v>937.22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73</v>
      </c>
      <c r="E25" s="39" t="s">
        <v>41</v>
      </c>
      <c r="F25" s="40">
        <v>250</v>
      </c>
      <c r="G25" s="40">
        <v>6.12</v>
      </c>
      <c r="H25" s="40">
        <v>8.99</v>
      </c>
      <c r="I25" s="40">
        <v>10.28</v>
      </c>
      <c r="J25" s="40">
        <v>147.1</v>
      </c>
      <c r="K25" s="41">
        <v>99</v>
      </c>
      <c r="L25" s="40"/>
    </row>
    <row r="26" spans="1:12" ht="15" x14ac:dyDescent="0.25">
      <c r="A26" s="14"/>
      <c r="B26" s="15"/>
      <c r="C26" s="11"/>
      <c r="D26" s="6" t="s">
        <v>72</v>
      </c>
      <c r="E26" s="42" t="s">
        <v>42</v>
      </c>
      <c r="F26" s="43">
        <v>100</v>
      </c>
      <c r="G26" s="43">
        <v>14.87</v>
      </c>
      <c r="H26" s="43">
        <v>37.159999999999997</v>
      </c>
      <c r="I26" s="43">
        <v>3.42</v>
      </c>
      <c r="J26" s="43">
        <v>407.97</v>
      </c>
      <c r="K26" s="44">
        <v>259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39</v>
      </c>
      <c r="F27" s="43">
        <v>200</v>
      </c>
      <c r="G27" s="43">
        <v>0.19</v>
      </c>
      <c r="H27" s="43">
        <v>0</v>
      </c>
      <c r="I27" s="43">
        <v>16.09</v>
      </c>
      <c r="J27" s="43">
        <v>65.099999999999994</v>
      </c>
      <c r="K27" s="44">
        <v>430</v>
      </c>
      <c r="L27" s="43"/>
    </row>
    <row r="28" spans="1:12" ht="15" x14ac:dyDescent="0.25">
      <c r="A28" s="14"/>
      <c r="B28" s="15"/>
      <c r="C28" s="11"/>
      <c r="D28" s="7" t="s">
        <v>30</v>
      </c>
      <c r="E28" s="42" t="s">
        <v>70</v>
      </c>
      <c r="F28" s="43">
        <v>30</v>
      </c>
      <c r="G28" s="43">
        <v>1.98</v>
      </c>
      <c r="H28" s="43">
        <v>0.36</v>
      </c>
      <c r="I28" s="43">
        <v>11.88</v>
      </c>
      <c r="J28" s="43">
        <v>59.4</v>
      </c>
      <c r="K28" s="44"/>
      <c r="L28" s="43"/>
    </row>
    <row r="29" spans="1:12" ht="15" x14ac:dyDescent="0.25">
      <c r="A29" s="14"/>
      <c r="B29" s="15"/>
      <c r="C29" s="11"/>
      <c r="D29" s="7" t="s">
        <v>29</v>
      </c>
      <c r="E29" s="42" t="s">
        <v>69</v>
      </c>
      <c r="F29" s="43">
        <v>30</v>
      </c>
      <c r="G29" s="43">
        <v>2.31</v>
      </c>
      <c r="H29" s="43">
        <v>0.9</v>
      </c>
      <c r="I29" s="43">
        <v>15.03</v>
      </c>
      <c r="J29" s="43">
        <v>77.7</v>
      </c>
      <c r="K29" s="44"/>
      <c r="L29" s="43"/>
    </row>
    <row r="30" spans="1:12" ht="15" x14ac:dyDescent="0.25">
      <c r="A30" s="14"/>
      <c r="B30" s="15"/>
      <c r="C30" s="11"/>
      <c r="D30" s="6" t="s">
        <v>27</v>
      </c>
      <c r="E30" s="42" t="s">
        <v>43</v>
      </c>
      <c r="F30" s="43">
        <v>180</v>
      </c>
      <c r="G30" s="43">
        <v>4.43</v>
      </c>
      <c r="H30" s="43">
        <v>6.23</v>
      </c>
      <c r="I30" s="43">
        <v>46.57</v>
      </c>
      <c r="J30" s="43">
        <v>260.10000000000002</v>
      </c>
      <c r="K30" s="44">
        <v>325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790</v>
      </c>
      <c r="G32" s="19">
        <f t="shared" ref="G32" si="6">SUM(G25:G31)</f>
        <v>29.9</v>
      </c>
      <c r="H32" s="19">
        <f t="shared" ref="H32" si="7">SUM(H25:H31)</f>
        <v>53.64</v>
      </c>
      <c r="I32" s="19">
        <f t="shared" ref="I32" si="8">SUM(I25:I31)</f>
        <v>103.27000000000001</v>
      </c>
      <c r="J32" s="19">
        <f t="shared" ref="J32:L32" si="9">SUM(J25:J31)</f>
        <v>1017.3700000000001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25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26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27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28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29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30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790</v>
      </c>
      <c r="G43" s="32">
        <f t="shared" ref="G43" si="14">G32+G42</f>
        <v>29.9</v>
      </c>
      <c r="H43" s="32">
        <f t="shared" ref="H43" si="15">H32+H42</f>
        <v>53.64</v>
      </c>
      <c r="I43" s="32">
        <f t="shared" ref="I43" si="16">I32+I42</f>
        <v>103.27000000000001</v>
      </c>
      <c r="J43" s="32">
        <f t="shared" ref="J43:L43" si="17">J32+J42</f>
        <v>1017.3700000000001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73</v>
      </c>
      <c r="E44" s="39" t="s">
        <v>44</v>
      </c>
      <c r="F44" s="40">
        <v>250</v>
      </c>
      <c r="G44" s="40">
        <v>9.64</v>
      </c>
      <c r="H44" s="40">
        <v>8.75</v>
      </c>
      <c r="I44" s="40">
        <v>18.87</v>
      </c>
      <c r="J44" s="40">
        <v>193.27</v>
      </c>
      <c r="K44" s="41">
        <v>102</v>
      </c>
      <c r="L44" s="40"/>
    </row>
    <row r="45" spans="1:12" ht="15" x14ac:dyDescent="0.25">
      <c r="A45" s="23"/>
      <c r="B45" s="15"/>
      <c r="C45" s="11"/>
      <c r="D45" s="6" t="s">
        <v>72</v>
      </c>
      <c r="E45" s="42" t="s">
        <v>74</v>
      </c>
      <c r="F45" s="43">
        <v>100</v>
      </c>
      <c r="G45" s="43">
        <v>13.65</v>
      </c>
      <c r="H45" s="43">
        <v>5.19</v>
      </c>
      <c r="I45" s="43">
        <v>1.93</v>
      </c>
      <c r="J45" s="43">
        <v>109.16</v>
      </c>
      <c r="K45" s="44">
        <v>229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39</v>
      </c>
      <c r="F46" s="43">
        <v>200</v>
      </c>
      <c r="G46" s="43">
        <v>0.19</v>
      </c>
      <c r="H46" s="43">
        <v>0</v>
      </c>
      <c r="I46" s="43">
        <v>15.9</v>
      </c>
      <c r="J46" s="43">
        <v>64.33</v>
      </c>
      <c r="K46" s="44">
        <v>349</v>
      </c>
      <c r="L46" s="43"/>
    </row>
    <row r="47" spans="1:12" ht="15" x14ac:dyDescent="0.25">
      <c r="A47" s="23"/>
      <c r="B47" s="15"/>
      <c r="C47" s="11"/>
      <c r="D47" s="7" t="s">
        <v>30</v>
      </c>
      <c r="E47" s="42" t="s">
        <v>66</v>
      </c>
      <c r="F47" s="43">
        <v>30</v>
      </c>
      <c r="G47" s="43">
        <v>1.98</v>
      </c>
      <c r="H47" s="43">
        <v>0.36</v>
      </c>
      <c r="I47" s="43">
        <v>11.88</v>
      </c>
      <c r="J47" s="43">
        <v>59.4</v>
      </c>
      <c r="K47" s="44"/>
      <c r="L47" s="43"/>
    </row>
    <row r="48" spans="1:12" ht="15" x14ac:dyDescent="0.25">
      <c r="A48" s="23"/>
      <c r="B48" s="15"/>
      <c r="C48" s="11"/>
      <c r="D48" s="7" t="s">
        <v>29</v>
      </c>
      <c r="E48" s="42" t="s">
        <v>67</v>
      </c>
      <c r="F48" s="43">
        <v>30</v>
      </c>
      <c r="G48" s="43">
        <v>2.31</v>
      </c>
      <c r="H48" s="43">
        <v>0.9</v>
      </c>
      <c r="I48" s="43">
        <v>15.03</v>
      </c>
      <c r="J48" s="43">
        <v>77.7</v>
      </c>
      <c r="K48" s="44"/>
      <c r="L48" s="43"/>
    </row>
    <row r="49" spans="1:12" ht="15" x14ac:dyDescent="0.25">
      <c r="A49" s="23"/>
      <c r="B49" s="15"/>
      <c r="C49" s="11"/>
      <c r="D49" s="6" t="s">
        <v>27</v>
      </c>
      <c r="E49" s="42" t="s">
        <v>45</v>
      </c>
      <c r="F49" s="43">
        <v>180</v>
      </c>
      <c r="G49" s="43">
        <v>4.2699999999999996</v>
      </c>
      <c r="H49" s="43">
        <v>7.58</v>
      </c>
      <c r="I49" s="43">
        <v>26.43</v>
      </c>
      <c r="J49" s="43">
        <v>191.65</v>
      </c>
      <c r="K49" s="44">
        <v>128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31</v>
      </c>
      <c r="E51" s="9"/>
      <c r="F51" s="19">
        <f>SUM(F44:F50)</f>
        <v>790</v>
      </c>
      <c r="G51" s="19">
        <f t="shared" ref="G51" si="18">SUM(G44:G50)</f>
        <v>32.04</v>
      </c>
      <c r="H51" s="19">
        <f t="shared" ref="H51" si="19">SUM(H44:H50)</f>
        <v>22.78</v>
      </c>
      <c r="I51" s="19">
        <f t="shared" ref="I51" si="20">SUM(I44:I50)</f>
        <v>90.04</v>
      </c>
      <c r="J51" s="19">
        <f t="shared" ref="J51:L51" si="21">SUM(J44:J50)</f>
        <v>695.51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25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26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27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28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29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30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790</v>
      </c>
      <c r="G62" s="32">
        <f t="shared" ref="G62" si="26">G51+G61</f>
        <v>32.04</v>
      </c>
      <c r="H62" s="32">
        <f t="shared" ref="H62" si="27">H51+H61</f>
        <v>22.78</v>
      </c>
      <c r="I62" s="32">
        <f t="shared" ref="I62" si="28">I51+I61</f>
        <v>90.04</v>
      </c>
      <c r="J62" s="32">
        <f t="shared" ref="J62:L62" si="29">J51+J61</f>
        <v>695.51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73</v>
      </c>
      <c r="E63" s="39" t="s">
        <v>46</v>
      </c>
      <c r="F63" s="40">
        <v>250</v>
      </c>
      <c r="G63" s="40">
        <v>6.75</v>
      </c>
      <c r="H63" s="40">
        <v>9.1300000000000008</v>
      </c>
      <c r="I63" s="40">
        <v>16.420000000000002</v>
      </c>
      <c r="J63" s="40">
        <v>175.52</v>
      </c>
      <c r="K63" s="41">
        <v>96</v>
      </c>
      <c r="L63" s="40"/>
    </row>
    <row r="64" spans="1:12" ht="25.5" x14ac:dyDescent="0.25">
      <c r="A64" s="23"/>
      <c r="B64" s="15"/>
      <c r="C64" s="11"/>
      <c r="D64" s="6" t="s">
        <v>21</v>
      </c>
      <c r="E64" s="42" t="s">
        <v>47</v>
      </c>
      <c r="F64" s="43">
        <v>200</v>
      </c>
      <c r="G64" s="43">
        <v>39.92</v>
      </c>
      <c r="H64" s="43">
        <v>27.26</v>
      </c>
      <c r="I64" s="43">
        <v>66.849999999999994</v>
      </c>
      <c r="J64" s="43">
        <v>680.15</v>
      </c>
      <c r="K64" s="44">
        <v>224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39</v>
      </c>
      <c r="F65" s="43">
        <v>200</v>
      </c>
      <c r="G65" s="43">
        <v>0.19</v>
      </c>
      <c r="H65" s="43">
        <v>0</v>
      </c>
      <c r="I65" s="43">
        <v>15.9</v>
      </c>
      <c r="J65" s="43">
        <v>64.33</v>
      </c>
      <c r="K65" s="44">
        <v>430</v>
      </c>
      <c r="L65" s="43"/>
    </row>
    <row r="66" spans="1:12" ht="15" x14ac:dyDescent="0.25">
      <c r="A66" s="23"/>
      <c r="B66" s="15"/>
      <c r="C66" s="11"/>
      <c r="D66" s="7" t="s">
        <v>77</v>
      </c>
      <c r="E66" s="42" t="s">
        <v>66</v>
      </c>
      <c r="F66" s="43">
        <v>30</v>
      </c>
      <c r="G66" s="43">
        <v>1.98</v>
      </c>
      <c r="H66" s="43">
        <v>0.36</v>
      </c>
      <c r="I66" s="43">
        <v>11.88</v>
      </c>
      <c r="J66" s="43">
        <v>59.4</v>
      </c>
      <c r="K66" s="44"/>
      <c r="L66" s="43"/>
    </row>
    <row r="67" spans="1:12" ht="15" x14ac:dyDescent="0.25">
      <c r="A67" s="23"/>
      <c r="B67" s="15"/>
      <c r="C67" s="11"/>
      <c r="D67" s="7" t="s">
        <v>29</v>
      </c>
      <c r="E67" s="42" t="s">
        <v>69</v>
      </c>
      <c r="F67" s="43">
        <v>30</v>
      </c>
      <c r="G67" s="43">
        <v>2.31</v>
      </c>
      <c r="H67" s="43" t="s">
        <v>58</v>
      </c>
      <c r="I67" s="43">
        <v>15.03</v>
      </c>
      <c r="J67" s="43">
        <v>77.7</v>
      </c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710</v>
      </c>
      <c r="G70" s="19">
        <f t="shared" ref="G70" si="30">SUM(G63:G69)</f>
        <v>51.15</v>
      </c>
      <c r="H70" s="19">
        <v>37.65</v>
      </c>
      <c r="I70" s="19">
        <f t="shared" ref="I70" si="31">SUM(I63:I69)</f>
        <v>126.08</v>
      </c>
      <c r="J70" s="19">
        <f t="shared" ref="J70:L70" si="32">SUM(J63:J69)</f>
        <v>1057.0999999999999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25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26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27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28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29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30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710</v>
      </c>
      <c r="G81" s="32">
        <f t="shared" ref="G81" si="37">G70+G80</f>
        <v>51.15</v>
      </c>
      <c r="H81" s="32">
        <f t="shared" ref="H81" si="38">H70+H80</f>
        <v>37.65</v>
      </c>
      <c r="I81" s="32">
        <f t="shared" ref="I81" si="39">I70+I80</f>
        <v>126.08</v>
      </c>
      <c r="J81" s="32">
        <f t="shared" ref="J81:L81" si="40">J70+J80</f>
        <v>1057.0999999999999</v>
      </c>
      <c r="K81" s="32"/>
      <c r="L81" s="32">
        <f t="shared" si="40"/>
        <v>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73</v>
      </c>
      <c r="E82" s="39" t="s">
        <v>48</v>
      </c>
      <c r="F82" s="40">
        <v>250</v>
      </c>
      <c r="G82" s="40">
        <v>7.31</v>
      </c>
      <c r="H82" s="40">
        <v>9.73</v>
      </c>
      <c r="I82" s="40">
        <v>9.1199999999999992</v>
      </c>
      <c r="J82" s="40">
        <v>154.30000000000001</v>
      </c>
      <c r="K82" s="41">
        <v>88</v>
      </c>
      <c r="L82" s="40"/>
    </row>
    <row r="83" spans="1:12" ht="15" x14ac:dyDescent="0.25">
      <c r="A83" s="23"/>
      <c r="B83" s="15"/>
      <c r="C83" s="11"/>
      <c r="D83" s="6" t="s">
        <v>72</v>
      </c>
      <c r="E83" s="42" t="s">
        <v>49</v>
      </c>
      <c r="F83" s="43">
        <v>100</v>
      </c>
      <c r="G83" s="43">
        <v>19.760000000000002</v>
      </c>
      <c r="H83" s="43">
        <v>28.17</v>
      </c>
      <c r="I83" s="43">
        <v>15.45</v>
      </c>
      <c r="J83" s="43">
        <v>394.4</v>
      </c>
      <c r="K83" s="44">
        <v>283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65</v>
      </c>
      <c r="F84" s="43">
        <v>200</v>
      </c>
      <c r="G84" s="43">
        <v>0</v>
      </c>
      <c r="H84" s="43">
        <v>0</v>
      </c>
      <c r="I84" s="43">
        <v>28.98</v>
      </c>
      <c r="J84" s="43">
        <v>115.92</v>
      </c>
      <c r="K84" s="44">
        <v>411</v>
      </c>
      <c r="L84" s="43"/>
    </row>
    <row r="85" spans="1:12" ht="15" x14ac:dyDescent="0.25">
      <c r="A85" s="23"/>
      <c r="B85" s="15"/>
      <c r="C85" s="11"/>
      <c r="D85" s="7" t="s">
        <v>30</v>
      </c>
      <c r="E85" s="42" t="s">
        <v>70</v>
      </c>
      <c r="F85" s="43">
        <v>30</v>
      </c>
      <c r="G85" s="43">
        <v>1.98</v>
      </c>
      <c r="H85" s="43">
        <v>0.36</v>
      </c>
      <c r="I85" s="43">
        <v>11.88</v>
      </c>
      <c r="J85" s="43">
        <v>59.4</v>
      </c>
      <c r="K85" s="44"/>
      <c r="L85" s="43"/>
    </row>
    <row r="86" spans="1:12" ht="15" x14ac:dyDescent="0.25">
      <c r="A86" s="23"/>
      <c r="B86" s="15"/>
      <c r="C86" s="11"/>
      <c r="D86" s="7" t="s">
        <v>29</v>
      </c>
      <c r="E86" s="42" t="s">
        <v>69</v>
      </c>
      <c r="F86" s="43">
        <v>30</v>
      </c>
      <c r="G86" s="43">
        <v>2.31</v>
      </c>
      <c r="H86" s="43">
        <v>0.9</v>
      </c>
      <c r="I86" s="43">
        <v>15.03</v>
      </c>
      <c r="J86" s="43">
        <v>77.7</v>
      </c>
      <c r="K86" s="44"/>
      <c r="L86" s="43"/>
    </row>
    <row r="87" spans="1:12" ht="15" x14ac:dyDescent="0.25">
      <c r="A87" s="23"/>
      <c r="B87" s="15"/>
      <c r="C87" s="11"/>
      <c r="D87" s="6" t="s">
        <v>27</v>
      </c>
      <c r="E87" s="42" t="s">
        <v>38</v>
      </c>
      <c r="F87" s="43">
        <v>180</v>
      </c>
      <c r="G87" s="43">
        <v>6.8</v>
      </c>
      <c r="H87" s="43">
        <v>5.77</v>
      </c>
      <c r="I87" s="43">
        <v>41.38</v>
      </c>
      <c r="J87" s="43">
        <v>244.77</v>
      </c>
      <c r="K87" s="44">
        <v>181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790</v>
      </c>
      <c r="G89" s="19">
        <f t="shared" ref="G89" si="41">SUM(G82:G88)</f>
        <v>38.159999999999997</v>
      </c>
      <c r="H89" s="19">
        <f t="shared" ref="H89" si="42">SUM(H82:H88)</f>
        <v>44.930000000000007</v>
      </c>
      <c r="I89" s="19">
        <f t="shared" ref="I89" si="43">SUM(I82:I88)</f>
        <v>121.84</v>
      </c>
      <c r="J89" s="19">
        <f t="shared" ref="J89:L89" si="44">SUM(J82:J88)</f>
        <v>1046.49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25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26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27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28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29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30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790</v>
      </c>
      <c r="G100" s="32">
        <f t="shared" ref="G100" si="49">G89+G99</f>
        <v>38.159999999999997</v>
      </c>
      <c r="H100" s="32">
        <f t="shared" ref="H100" si="50">H89+H99</f>
        <v>44.930000000000007</v>
      </c>
      <c r="I100" s="32">
        <f t="shared" ref="I100" si="51">I89+I99</f>
        <v>121.84</v>
      </c>
      <c r="J100" s="32">
        <f t="shared" ref="J100:L100" si="52">J89+J99</f>
        <v>1046.49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73</v>
      </c>
      <c r="E101" s="39" t="s">
        <v>51</v>
      </c>
      <c r="F101" s="40">
        <v>250</v>
      </c>
      <c r="G101" s="40">
        <v>6.07</v>
      </c>
      <c r="H101" s="40">
        <v>6.01</v>
      </c>
      <c r="I101" s="40">
        <v>19.25</v>
      </c>
      <c r="J101" s="40">
        <v>155.88</v>
      </c>
      <c r="K101" s="41">
        <v>77</v>
      </c>
      <c r="L101" s="40"/>
    </row>
    <row r="102" spans="1:12" ht="15" x14ac:dyDescent="0.25">
      <c r="A102" s="23"/>
      <c r="B102" s="15"/>
      <c r="C102" s="11"/>
      <c r="D102" s="6" t="s">
        <v>21</v>
      </c>
      <c r="E102" s="42" t="s">
        <v>52</v>
      </c>
      <c r="F102" s="43">
        <v>200</v>
      </c>
      <c r="G102" s="43">
        <v>18.96</v>
      </c>
      <c r="H102" s="43">
        <v>41.05</v>
      </c>
      <c r="I102" s="43">
        <v>41.62</v>
      </c>
      <c r="J102" s="43">
        <v>612.76</v>
      </c>
      <c r="K102" s="44">
        <v>265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43">
        <v>0.19</v>
      </c>
      <c r="H103" s="43">
        <v>0</v>
      </c>
      <c r="I103" s="43">
        <v>15.9</v>
      </c>
      <c r="J103" s="43">
        <v>64.33</v>
      </c>
      <c r="K103" s="44">
        <v>430</v>
      </c>
      <c r="L103" s="43"/>
    </row>
    <row r="104" spans="1:12" ht="15" x14ac:dyDescent="0.25">
      <c r="A104" s="23"/>
      <c r="B104" s="15"/>
      <c r="C104" s="11"/>
      <c r="D104" s="7" t="s">
        <v>30</v>
      </c>
      <c r="E104" s="42" t="s">
        <v>71</v>
      </c>
      <c r="F104" s="43">
        <v>30</v>
      </c>
      <c r="G104" s="43">
        <v>1.98</v>
      </c>
      <c r="H104" s="43">
        <v>0.36</v>
      </c>
      <c r="I104" s="43">
        <v>11.88</v>
      </c>
      <c r="J104" s="43">
        <v>59.4</v>
      </c>
      <c r="K104" s="44"/>
      <c r="L104" s="43"/>
    </row>
    <row r="105" spans="1:12" ht="15" x14ac:dyDescent="0.25">
      <c r="A105" s="23"/>
      <c r="B105" s="15"/>
      <c r="C105" s="11"/>
      <c r="D105" s="7" t="s">
        <v>29</v>
      </c>
      <c r="E105" s="42" t="s">
        <v>69</v>
      </c>
      <c r="F105" s="43">
        <v>30</v>
      </c>
      <c r="G105" s="43">
        <v>2.31</v>
      </c>
      <c r="H105" s="43">
        <v>0.9</v>
      </c>
      <c r="I105" s="43">
        <v>15.03</v>
      </c>
      <c r="J105" s="43">
        <v>77.7</v>
      </c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710</v>
      </c>
      <c r="G108" s="19">
        <f t="shared" ref="G108:J108" si="53">SUM(G101:G107)</f>
        <v>29.51</v>
      </c>
      <c r="H108" s="19">
        <f t="shared" si="53"/>
        <v>48.319999999999993</v>
      </c>
      <c r="I108" s="19">
        <f t="shared" si="53"/>
        <v>103.67999999999999</v>
      </c>
      <c r="J108" s="19">
        <f t="shared" si="53"/>
        <v>970.07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25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26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27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28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29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30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710</v>
      </c>
      <c r="G119" s="32">
        <f t="shared" ref="G119" si="57">G108+G118</f>
        <v>29.51</v>
      </c>
      <c r="H119" s="32">
        <f t="shared" ref="H119" si="58">H108+H118</f>
        <v>48.319999999999993</v>
      </c>
      <c r="I119" s="32">
        <f t="shared" ref="I119" si="59">I108+I118</f>
        <v>103.67999999999999</v>
      </c>
      <c r="J119" s="32">
        <f t="shared" ref="J119:L119" si="60">J108+J118</f>
        <v>970.07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73</v>
      </c>
      <c r="E120" s="39" t="s">
        <v>53</v>
      </c>
      <c r="F120" s="40">
        <v>250</v>
      </c>
      <c r="G120" s="40">
        <v>5.45</v>
      </c>
      <c r="H120" s="40">
        <v>8.1199999999999992</v>
      </c>
      <c r="I120" s="40">
        <v>9.2200000000000006</v>
      </c>
      <c r="J120" s="40">
        <v>132.77000000000001</v>
      </c>
      <c r="K120" s="41">
        <v>81</v>
      </c>
      <c r="L120" s="40"/>
    </row>
    <row r="121" spans="1:12" ht="15" x14ac:dyDescent="0.25">
      <c r="A121" s="14"/>
      <c r="B121" s="15"/>
      <c r="C121" s="11"/>
      <c r="D121" s="6" t="s">
        <v>72</v>
      </c>
      <c r="E121" s="42" t="s">
        <v>63</v>
      </c>
      <c r="F121" s="43">
        <v>100</v>
      </c>
      <c r="G121" s="43">
        <v>20.239999999999998</v>
      </c>
      <c r="H121" s="43">
        <v>21.9</v>
      </c>
      <c r="I121" s="43">
        <v>14.17</v>
      </c>
      <c r="J121" s="43">
        <v>334.57</v>
      </c>
      <c r="K121" s="44">
        <v>229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>
        <v>0.19</v>
      </c>
      <c r="H122" s="43">
        <v>0</v>
      </c>
      <c r="I122" s="43">
        <v>15.9</v>
      </c>
      <c r="J122" s="43">
        <v>64.33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30</v>
      </c>
      <c r="E123" s="42" t="s">
        <v>66</v>
      </c>
      <c r="F123" s="43">
        <v>30</v>
      </c>
      <c r="G123" s="43">
        <v>1.98</v>
      </c>
      <c r="H123" s="43">
        <v>0.36</v>
      </c>
      <c r="I123" s="43">
        <v>11.88</v>
      </c>
      <c r="J123" s="43">
        <v>59.4</v>
      </c>
      <c r="K123" s="44"/>
      <c r="L123" s="43"/>
    </row>
    <row r="124" spans="1:12" ht="15" x14ac:dyDescent="0.25">
      <c r="A124" s="14"/>
      <c r="B124" s="15"/>
      <c r="C124" s="11"/>
      <c r="D124" s="7" t="s">
        <v>29</v>
      </c>
      <c r="E124" s="42" t="s">
        <v>69</v>
      </c>
      <c r="F124" s="43">
        <v>30</v>
      </c>
      <c r="G124" s="43">
        <v>2.31</v>
      </c>
      <c r="H124" s="43">
        <v>0.9</v>
      </c>
      <c r="I124" s="43">
        <v>15.03</v>
      </c>
      <c r="J124" s="43">
        <v>77.7</v>
      </c>
      <c r="K124" s="44"/>
      <c r="L124" s="43"/>
    </row>
    <row r="125" spans="1:12" ht="15" x14ac:dyDescent="0.25">
      <c r="A125" s="14"/>
      <c r="B125" s="15"/>
      <c r="C125" s="11"/>
      <c r="D125" s="6" t="s">
        <v>27</v>
      </c>
      <c r="E125" s="42" t="s">
        <v>50</v>
      </c>
      <c r="F125" s="43">
        <v>180</v>
      </c>
      <c r="G125" s="43">
        <v>10.210000000000001</v>
      </c>
      <c r="H125" s="43">
        <v>8.2799999999999994</v>
      </c>
      <c r="I125" s="43">
        <v>46.37</v>
      </c>
      <c r="J125" s="43">
        <v>300.83999999999997</v>
      </c>
      <c r="K125" s="44">
        <v>181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790</v>
      </c>
      <c r="G127" s="19">
        <f t="shared" ref="G127:J127" si="61">SUM(G120:G126)</f>
        <v>40.379999999999995</v>
      </c>
      <c r="H127" s="19">
        <f t="shared" si="61"/>
        <v>39.559999999999995</v>
      </c>
      <c r="I127" s="19">
        <f t="shared" si="61"/>
        <v>112.57</v>
      </c>
      <c r="J127" s="19">
        <f t="shared" si="61"/>
        <v>969.61000000000013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25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26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27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28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29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30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790</v>
      </c>
      <c r="G138" s="32">
        <f t="shared" ref="G138" si="65">G127+G137</f>
        <v>40.379999999999995</v>
      </c>
      <c r="H138" s="32">
        <f t="shared" ref="H138" si="66">H127+H137</f>
        <v>39.559999999999995</v>
      </c>
      <c r="I138" s="32">
        <f t="shared" ref="I138" si="67">I127+I137</f>
        <v>112.57</v>
      </c>
      <c r="J138" s="32">
        <f t="shared" ref="J138:L138" si="68">J127+J137</f>
        <v>969.61000000000013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73</v>
      </c>
      <c r="E139" s="39" t="s">
        <v>54</v>
      </c>
      <c r="F139" s="40">
        <v>250</v>
      </c>
      <c r="G139" s="40">
        <v>5.84</v>
      </c>
      <c r="H139" s="40">
        <v>8.35</v>
      </c>
      <c r="I139" s="40">
        <v>16.420000000000002</v>
      </c>
      <c r="J139" s="40">
        <v>164.85</v>
      </c>
      <c r="K139" s="41">
        <v>96</v>
      </c>
      <c r="L139" s="40"/>
    </row>
    <row r="140" spans="1:12" ht="25.5" x14ac:dyDescent="0.25">
      <c r="A140" s="23"/>
      <c r="B140" s="15"/>
      <c r="C140" s="11"/>
      <c r="D140" s="6" t="s">
        <v>21</v>
      </c>
      <c r="E140" s="42" t="s">
        <v>59</v>
      </c>
      <c r="F140" s="43">
        <v>200</v>
      </c>
      <c r="G140" s="43">
        <v>33.04</v>
      </c>
      <c r="H140" s="43">
        <v>22.29</v>
      </c>
      <c r="I140" s="43">
        <v>55.09</v>
      </c>
      <c r="J140" s="43">
        <v>559.53</v>
      </c>
      <c r="K140" s="44">
        <v>224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>
        <v>0.19</v>
      </c>
      <c r="H141" s="43">
        <v>0</v>
      </c>
      <c r="I141" s="43">
        <v>15.9</v>
      </c>
      <c r="J141" s="43">
        <v>64.33</v>
      </c>
      <c r="K141" s="44">
        <v>430</v>
      </c>
      <c r="L141" s="43"/>
    </row>
    <row r="142" spans="1:12" ht="15.75" customHeight="1" x14ac:dyDescent="0.25">
      <c r="A142" s="23"/>
      <c r="B142" s="15"/>
      <c r="C142" s="11"/>
      <c r="D142" s="7" t="s">
        <v>30</v>
      </c>
      <c r="E142" s="42" t="s">
        <v>66</v>
      </c>
      <c r="F142" s="43">
        <v>30</v>
      </c>
      <c r="G142" s="43">
        <v>1.98</v>
      </c>
      <c r="H142" s="43">
        <v>0.36</v>
      </c>
      <c r="I142" s="43">
        <v>11.88</v>
      </c>
      <c r="J142" s="43">
        <v>59.4</v>
      </c>
      <c r="K142" s="44"/>
      <c r="L142" s="43"/>
    </row>
    <row r="143" spans="1:12" ht="15" x14ac:dyDescent="0.25">
      <c r="A143" s="23"/>
      <c r="B143" s="15"/>
      <c r="C143" s="11"/>
      <c r="D143" s="7" t="s">
        <v>29</v>
      </c>
      <c r="E143" s="42" t="s">
        <v>69</v>
      </c>
      <c r="F143" s="43">
        <v>30</v>
      </c>
      <c r="G143" s="43">
        <v>2.31</v>
      </c>
      <c r="H143" s="43">
        <v>0.9</v>
      </c>
      <c r="I143" s="43">
        <v>15.03</v>
      </c>
      <c r="J143" s="43">
        <v>77.7</v>
      </c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710</v>
      </c>
      <c r="G146" s="19">
        <f t="shared" ref="G146:J146" si="69">SUM(G139:G145)</f>
        <v>43.359999999999992</v>
      </c>
      <c r="H146" s="19">
        <f t="shared" si="69"/>
        <v>31.9</v>
      </c>
      <c r="I146" s="19">
        <f t="shared" si="69"/>
        <v>114.32000000000001</v>
      </c>
      <c r="J146" s="19">
        <f t="shared" si="69"/>
        <v>925.81000000000006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23</v>
      </c>
      <c r="D147" s="7" t="s">
        <v>24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25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26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27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28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29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30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710</v>
      </c>
      <c r="G157" s="32">
        <f t="shared" ref="G157" si="73">G146+G156</f>
        <v>43.359999999999992</v>
      </c>
      <c r="H157" s="32">
        <f t="shared" ref="H157" si="74">H146+H156</f>
        <v>31.9</v>
      </c>
      <c r="I157" s="32">
        <f t="shared" ref="I157" si="75">I146+I156</f>
        <v>114.32000000000001</v>
      </c>
      <c r="J157" s="32">
        <f t="shared" ref="J157:L157" si="76">J146+J156</f>
        <v>925.81000000000006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73</v>
      </c>
      <c r="E158" s="39" t="s">
        <v>55</v>
      </c>
      <c r="F158" s="40">
        <v>250</v>
      </c>
      <c r="G158" s="40">
        <v>9.32</v>
      </c>
      <c r="H158" s="40">
        <v>8.5</v>
      </c>
      <c r="I158" s="40">
        <v>18.7</v>
      </c>
      <c r="J158" s="40">
        <v>189</v>
      </c>
      <c r="K158" s="41">
        <v>99</v>
      </c>
      <c r="L158" s="40"/>
    </row>
    <row r="159" spans="1:12" ht="15" x14ac:dyDescent="0.25">
      <c r="A159" s="23"/>
      <c r="B159" s="15"/>
      <c r="C159" s="11"/>
      <c r="D159" s="6" t="s">
        <v>72</v>
      </c>
      <c r="E159" s="42" t="s">
        <v>64</v>
      </c>
      <c r="F159" s="43">
        <v>100</v>
      </c>
      <c r="G159" s="43">
        <v>18.260000000000002</v>
      </c>
      <c r="H159" s="43">
        <v>19.75</v>
      </c>
      <c r="I159" s="43">
        <v>15.17</v>
      </c>
      <c r="J159" s="43">
        <v>311.45</v>
      </c>
      <c r="K159" s="44">
        <v>285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65</v>
      </c>
      <c r="F160" s="43">
        <v>200</v>
      </c>
      <c r="G160" s="43">
        <v>0</v>
      </c>
      <c r="H160" s="43">
        <v>0</v>
      </c>
      <c r="I160" s="43">
        <v>28.21</v>
      </c>
      <c r="J160" s="43">
        <v>112.83</v>
      </c>
      <c r="K160" s="44">
        <v>411</v>
      </c>
      <c r="L160" s="43"/>
    </row>
    <row r="161" spans="1:12" ht="15" x14ac:dyDescent="0.25">
      <c r="A161" s="23"/>
      <c r="B161" s="15"/>
      <c r="C161" s="11"/>
      <c r="D161" s="7" t="s">
        <v>61</v>
      </c>
      <c r="E161" s="42" t="s">
        <v>66</v>
      </c>
      <c r="F161" s="43">
        <v>30</v>
      </c>
      <c r="G161" s="43">
        <v>1.98</v>
      </c>
      <c r="H161" s="43">
        <v>0.36</v>
      </c>
      <c r="I161" s="43">
        <v>11.88</v>
      </c>
      <c r="J161" s="43">
        <v>59.4</v>
      </c>
      <c r="K161" s="44"/>
      <c r="L161" s="43"/>
    </row>
    <row r="162" spans="1:12" ht="15" x14ac:dyDescent="0.25">
      <c r="A162" s="23"/>
      <c r="B162" s="15"/>
      <c r="C162" s="11"/>
      <c r="D162" s="7" t="s">
        <v>60</v>
      </c>
      <c r="E162" s="42" t="s">
        <v>69</v>
      </c>
      <c r="F162" s="43">
        <v>30</v>
      </c>
      <c r="G162" s="43">
        <v>2.31</v>
      </c>
      <c r="H162" s="43">
        <v>0.9</v>
      </c>
      <c r="I162" s="43">
        <v>15.03</v>
      </c>
      <c r="J162" s="43">
        <v>77.7</v>
      </c>
      <c r="K162" s="44"/>
      <c r="L162" s="43"/>
    </row>
    <row r="163" spans="1:12" ht="15" x14ac:dyDescent="0.25">
      <c r="A163" s="23"/>
      <c r="B163" s="15"/>
      <c r="C163" s="11"/>
      <c r="D163" s="6" t="s">
        <v>27</v>
      </c>
      <c r="E163" s="42" t="s">
        <v>38</v>
      </c>
      <c r="F163" s="43">
        <v>180</v>
      </c>
      <c r="G163" s="43">
        <v>6.8</v>
      </c>
      <c r="H163" s="43">
        <v>5.77</v>
      </c>
      <c r="I163" s="43">
        <v>41.38</v>
      </c>
      <c r="J163" s="43">
        <v>244.77</v>
      </c>
      <c r="K163" s="44">
        <v>331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790</v>
      </c>
      <c r="G165" s="19">
        <f t="shared" ref="G165:J165" si="77">SUM(G158:G164)</f>
        <v>38.67</v>
      </c>
      <c r="H165" s="19">
        <f t="shared" si="77"/>
        <v>35.28</v>
      </c>
      <c r="I165" s="19">
        <f t="shared" si="77"/>
        <v>130.37</v>
      </c>
      <c r="J165" s="19">
        <f t="shared" si="77"/>
        <v>995.15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23</v>
      </c>
      <c r="D166" s="7" t="s">
        <v>24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25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26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27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28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29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30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790</v>
      </c>
      <c r="G176" s="32">
        <f t="shared" ref="G176" si="81">G165+G175</f>
        <v>38.67</v>
      </c>
      <c r="H176" s="32">
        <f t="shared" ref="H176" si="82">H165+H175</f>
        <v>35.28</v>
      </c>
      <c r="I176" s="32">
        <f t="shared" ref="I176" si="83">I165+I175</f>
        <v>130.37</v>
      </c>
      <c r="J176" s="32">
        <f t="shared" ref="J176:L176" si="84">J165+J175</f>
        <v>995.15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73</v>
      </c>
      <c r="E177" s="39" t="s">
        <v>41</v>
      </c>
      <c r="F177" s="40">
        <v>250</v>
      </c>
      <c r="G177" s="40">
        <v>5.21</v>
      </c>
      <c r="H177" s="40">
        <v>8.2100000000000009</v>
      </c>
      <c r="I177" s="40">
        <v>10.28</v>
      </c>
      <c r="J177" s="40">
        <v>136.43</v>
      </c>
      <c r="K177" s="41">
        <v>99</v>
      </c>
      <c r="L177" s="40"/>
    </row>
    <row r="178" spans="1:12" ht="15" x14ac:dyDescent="0.25">
      <c r="A178" s="23"/>
      <c r="B178" s="15"/>
      <c r="C178" s="11"/>
      <c r="D178" s="6" t="s">
        <v>21</v>
      </c>
      <c r="E178" s="42" t="s">
        <v>56</v>
      </c>
      <c r="F178" s="43">
        <v>200</v>
      </c>
      <c r="G178" s="43">
        <v>13.69</v>
      </c>
      <c r="H178" s="43">
        <v>35.21</v>
      </c>
      <c r="I178" s="43">
        <v>22.32</v>
      </c>
      <c r="J178" s="43">
        <v>461.85</v>
      </c>
      <c r="K178" s="44">
        <v>258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62</v>
      </c>
      <c r="F179" s="43">
        <v>200</v>
      </c>
      <c r="G179" s="43">
        <v>7.0000000000000007E-2</v>
      </c>
      <c r="H179" s="43">
        <v>0</v>
      </c>
      <c r="I179" s="43">
        <v>24.74</v>
      </c>
      <c r="J179" s="43">
        <v>99.23</v>
      </c>
      <c r="K179" s="44">
        <v>430</v>
      </c>
      <c r="L179" s="43"/>
    </row>
    <row r="180" spans="1:12" ht="15" x14ac:dyDescent="0.25">
      <c r="A180" s="23"/>
      <c r="B180" s="15"/>
      <c r="C180" s="11"/>
      <c r="D180" s="7" t="s">
        <v>30</v>
      </c>
      <c r="E180" s="42" t="s">
        <v>66</v>
      </c>
      <c r="F180" s="43">
        <v>30</v>
      </c>
      <c r="G180" s="43">
        <v>1.98</v>
      </c>
      <c r="H180" s="43">
        <v>0.36</v>
      </c>
      <c r="I180" s="43">
        <v>11.88</v>
      </c>
      <c r="J180" s="43">
        <v>59.4</v>
      </c>
      <c r="K180" s="44"/>
      <c r="L180" s="43"/>
    </row>
    <row r="181" spans="1:12" ht="15" x14ac:dyDescent="0.25">
      <c r="A181" s="23"/>
      <c r="B181" s="15"/>
      <c r="C181" s="11"/>
      <c r="D181" s="7" t="s">
        <v>29</v>
      </c>
      <c r="E181" s="42" t="s">
        <v>69</v>
      </c>
      <c r="F181" s="43">
        <v>30</v>
      </c>
      <c r="G181" s="43">
        <v>2.31</v>
      </c>
      <c r="H181" s="43">
        <v>0.9</v>
      </c>
      <c r="I181" s="43">
        <v>15.03</v>
      </c>
      <c r="J181" s="43">
        <v>77.7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710</v>
      </c>
      <c r="G184" s="19">
        <f t="shared" ref="G184:J184" si="85">SUM(G177:G183)</f>
        <v>23.259999999999998</v>
      </c>
      <c r="H184" s="19">
        <f t="shared" si="85"/>
        <v>44.68</v>
      </c>
      <c r="I184" s="19">
        <f t="shared" si="85"/>
        <v>84.25</v>
      </c>
      <c r="J184" s="19">
        <f t="shared" si="85"/>
        <v>834.61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23</v>
      </c>
      <c r="D185" s="7" t="s">
        <v>24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25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26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27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28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29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30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710</v>
      </c>
      <c r="G195" s="32">
        <f t="shared" ref="G195" si="89">G184+G194</f>
        <v>23.259999999999998</v>
      </c>
      <c r="H195" s="32">
        <f t="shared" ref="H195" si="90">H184+H194</f>
        <v>44.68</v>
      </c>
      <c r="I195" s="32">
        <f t="shared" ref="I195" si="91">I184+I194</f>
        <v>84.25</v>
      </c>
      <c r="J195" s="32">
        <f t="shared" ref="J195:L195" si="92">J184+J194</f>
        <v>834.61</v>
      </c>
      <c r="K195" s="32"/>
      <c r="L195" s="32">
        <f t="shared" si="92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758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36.457999999999998</v>
      </c>
      <c r="H196" s="34">
        <f t="shared" si="93"/>
        <v>39.125999999999991</v>
      </c>
      <c r="I196" s="34">
        <f t="shared" si="93"/>
        <v>110.91900000000001</v>
      </c>
      <c r="J196" s="34">
        <f t="shared" si="93"/>
        <v>944.89400000000023</v>
      </c>
      <c r="K196" s="34"/>
      <c r="L196" s="34">
        <f>R184</f>
        <v>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2025-01-30T13:55:50Z</cp:lastPrinted>
  <dcterms:created xsi:type="dcterms:W3CDTF">2022-05-16T14:23:56Z</dcterms:created>
  <dcterms:modified xsi:type="dcterms:W3CDTF">2025-12-02T06:11:05Z</dcterms:modified>
</cp:coreProperties>
</file>